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0" activeTab="3"/>
  </bookViews>
  <sheets>
    <sheet name="FOFA" sheetId="1" r:id="rId1"/>
    <sheet name="EstratV1" sheetId="2" r:id="rId2"/>
    <sheet name="EstratV2" sheetId="3" r:id="rId3"/>
    <sheet name="EstratV3" sheetId="4" r:id="rId4"/>
  </sheets>
  <definedNames/>
  <calcPr fullCalcOnLoad="1"/>
</workbook>
</file>

<file path=xl/sharedStrings.xml><?xml version="1.0" encoding="utf-8"?>
<sst xmlns="http://schemas.openxmlformats.org/spreadsheetml/2006/main" count="148" uniqueCount="86">
  <si>
    <t>Oportunidades</t>
  </si>
  <si>
    <t>Ameaças</t>
  </si>
  <si>
    <t>Ʃ</t>
  </si>
  <si>
    <t>Legenda:
0 Sem Relação
1 Media Relação
2 Alta Relação</t>
  </si>
  <si>
    <t>Políticas públicas de incentivo à inovação no setor de TI</t>
  </si>
  <si>
    <t>Crescimento da utilização da TI e mobilidade</t>
  </si>
  <si>
    <t>Momento econômico favorável (alto crescimento do país, Copa e Olimpíada)</t>
  </si>
  <si>
    <t>Negócios provenientes da Red Hat</t>
  </si>
  <si>
    <t>Falta de ferramentas para busca em áudio e vídeo</t>
  </si>
  <si>
    <t>Novos projetos de P&amp;D das universidades</t>
  </si>
  <si>
    <t>Barateamento do hardware</t>
  </si>
  <si>
    <t>Fabricante de celulares com lojas virtuais</t>
  </si>
  <si>
    <t xml:space="preserve">Aplicativos para as operadoras de telefonia celular </t>
  </si>
  <si>
    <t>Aplicativos para a TV Digital</t>
  </si>
  <si>
    <t>Mercado de mídia em expansão</t>
  </si>
  <si>
    <t>Concorrentes globais forte  com foco em inovação</t>
  </si>
  <si>
    <t>Explosão iminente de concorrentes na área mobile</t>
  </si>
  <si>
    <t>Concorrentes indiretos bem estabelecidos no mercado</t>
  </si>
  <si>
    <t>Legislação que limite a propaganda no celular</t>
  </si>
  <si>
    <t>Dificuldade de absorção de inovação tecnológica no mercado</t>
  </si>
  <si>
    <t>Forças</t>
  </si>
  <si>
    <t>Capacidade para conceber produtos inovadores</t>
  </si>
  <si>
    <t>Parceria com universidades como USP e UNIFESP</t>
  </si>
  <si>
    <t>Parceria com CPQD</t>
  </si>
  <si>
    <t>Parcerias institucional: Cietec</t>
  </si>
  <si>
    <t>Parcerias de mercado: Grupo Casa</t>
  </si>
  <si>
    <t>Parcerias de mercado: Abrasel</t>
  </si>
  <si>
    <t>Parcerias de mercado: Red Hat</t>
  </si>
  <si>
    <t>Dois produtos prontos para comercialização (M2M e Onair)</t>
  </si>
  <si>
    <t>Know-how para captação de recursos financeiros</t>
  </si>
  <si>
    <t>Know-how técnico da equipe diretora na área de TI</t>
  </si>
  <si>
    <t>Projetos de P&amp;D aprovados (FINEP e FAPESP)</t>
  </si>
  <si>
    <t>Acesso à recursos humanos de TI qualificados</t>
  </si>
  <si>
    <t>SOMA 1</t>
  </si>
  <si>
    <t>Fraquezas</t>
  </si>
  <si>
    <t>Gestão de processos inadequada e falta de know-how</t>
  </si>
  <si>
    <t>Alto risco de perda de know-how técnico</t>
  </si>
  <si>
    <t>Falta de conhecimento e aproximação com o mercado</t>
  </si>
  <si>
    <t>Dificuldade de colocar os produtos no mercado</t>
  </si>
  <si>
    <t>Faturamento insuficiente</t>
  </si>
  <si>
    <t>Falta de capital para investimento</t>
  </si>
  <si>
    <t>Ausência de política de RH</t>
  </si>
  <si>
    <t>Ausência de plano de fortalecimento da marca</t>
  </si>
  <si>
    <t>Carência de recursos humanos suficientes para o trabalho</t>
  </si>
  <si>
    <t>SOMA 2</t>
  </si>
  <si>
    <t>SOMA 1 – SOMA2</t>
  </si>
  <si>
    <t>Evolução (forças e oportunidades)</t>
  </si>
  <si>
    <t>. (1) (6)  Captação de recurso: ICMS Pipe2 FinepSubvenção FinepSaúde</t>
  </si>
  <si>
    <t>utilizando parceiros, tentando encaixar com produtos atuais, projetos</t>
  </si>
  <si>
    <t>P&amp;D aprovados.</t>
  </si>
  <si>
    <t>. (1) (3)  Captação de investidor: Criatec utilizando parceiros,</t>
  </si>
  <si>
    <t>tentando encaixar com produtos atuais, projetos P*D aprovados.</t>
  </si>
  <si>
    <t>. (10) Criar um produto para tv digital utilizando cpqd e usp,</t>
  </si>
  <si>
    <t>tentando encaixar com Onair.</t>
  </si>
  <si>
    <t>. (3)  Encaixar os 2 produtos para os dois eventos copa do mundo e</t>
  </si>
  <si>
    <t>olimpíadas visto o alto investimento.</t>
  </si>
  <si>
    <t>. (5) Explorar o OnAir visto a falta de ferramentas concorrentes pelo</t>
  </si>
  <si>
    <t>projeto de P&amp;D aprovado e parcerias Cpqd, usp e grupo casa.</t>
  </si>
  <si>
    <t>. (11) e (7) Criar a rede M2M com apoio da abrasel e grupo casa</t>
  </si>
  <si>
    <t>. (11) Encaixar o OnAir no mercado de mídia</t>
  </si>
  <si>
    <t>. (8) e (9) Criar um produto inovador para loja virtuais utilizando</t>
  </si>
  <si>
    <t>captação de recursos.</t>
  </si>
  <si>
    <t>. (4) Criar nova unidade de negócio para serviços RedHat</t>
  </si>
  <si>
    <t>Crescimento (fraquezas e oportunidades)</t>
  </si>
  <si>
    <t>. (4) Estruturar mkt e vendas para produtos red hat.</t>
  </si>
  <si>
    <t>. (4) Captar recursos através de investidor para viabilizar negócios da redhat.</t>
  </si>
  <si>
    <t>. (2) Estudar definir e atacar o mercado do Onair e M2M</t>
  </si>
  <si>
    <t>. (2) Criar e manter rede de relacionamento dos sócios para o mercado atuante</t>
  </si>
  <si>
    <t>. (2) captação de recursos para rh, produto, sala, gestão</t>
  </si>
  <si>
    <t>. (2) criar plano para fortalecimento da marca.</t>
  </si>
  <si>
    <t>. (2) melhoria de gestão (ausência de políticas rh entre outros</t>
  </si>
  <si>
    <t>. (8) e (9) Estudar mercado de lojas virtuais (fabricantes e</t>
  </si>
  <si>
    <t>operadoras de celular)</t>
  </si>
  <si>
    <t>. (10) estudar o mercado e viabilidade técnica de encaixar o onair na</t>
  </si>
  <si>
    <t>tv digital</t>
  </si>
  <si>
    <t>. (10) captar recurso para onair na tv digital</t>
  </si>
  <si>
    <t>Obs</t>
  </si>
  <si>
    <t>Criatec precisa de empresas faturando</t>
  </si>
  <si>
    <t>Fora de foco</t>
  </si>
  <si>
    <t>Precisa de Investidor</t>
  </si>
  <si>
    <t>Precisa de intermediários</t>
  </si>
  <si>
    <t>Fora de foco (continuar com produtos e não serviços de consultoria)</t>
  </si>
  <si>
    <t>Fora de foco (ponto anterior)</t>
  </si>
  <si>
    <t>Vamos manter o M2M sabendo do gps?</t>
  </si>
  <si>
    <t>Para 2013</t>
  </si>
  <si>
    <t>Fora de foco (mesmo ponto que criar um produto para tv digital)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</si>
</sst>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0"/>
      <name val="Arial"/>
      <family val="2"/>
    </font>
    <font>
      <sz val="10"/>
      <name val="DejaVu 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vertical="top" wrapText="1"/>
    </xf>
    <xf numFmtId="0" fontId="0" fillId="36" borderId="0" xfId="0" applyFont="1" applyFill="1" applyAlignment="1">
      <alignment textRotation="90" wrapText="1"/>
    </xf>
    <xf numFmtId="0" fontId="0" fillId="37" borderId="0" xfId="0" applyFont="1" applyFill="1" applyAlignment="1">
      <alignment textRotation="90" wrapText="1"/>
    </xf>
    <xf numFmtId="0" fontId="0" fillId="0" borderId="0" xfId="0" applyFont="1" applyAlignment="1">
      <alignment textRotation="90" wrapText="1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textRotation="9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EB613D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0">
      <selection activeCell="B26" sqref="B26"/>
    </sheetView>
  </sheetViews>
  <sheetFormatPr defaultColWidth="11.57421875" defaultRowHeight="12.75"/>
  <cols>
    <col min="1" max="1" width="11.57421875" style="0" customWidth="1"/>
    <col min="2" max="2" width="3.57421875" style="0" customWidth="1"/>
    <col min="3" max="3" width="49.8515625" style="0" customWidth="1"/>
    <col min="4" max="4" width="5.00390625" style="0" customWidth="1"/>
    <col min="5" max="5" width="4.7109375" style="0" customWidth="1"/>
    <col min="6" max="6" width="8.00390625" style="0" customWidth="1"/>
    <col min="7" max="8" width="5.28125" style="0" customWidth="1"/>
    <col min="9" max="9" width="5.421875" style="0" customWidth="1"/>
    <col min="10" max="10" width="2.57421875" style="0" customWidth="1"/>
    <col min="11" max="11" width="4.8515625" style="0" customWidth="1"/>
    <col min="12" max="12" width="5.57421875" style="0" customWidth="1"/>
    <col min="13" max="13" width="3.57421875" style="0" customWidth="1"/>
    <col min="14" max="14" width="3.28125" style="0" customWidth="1"/>
    <col min="15" max="16" width="5.00390625" style="0" customWidth="1"/>
    <col min="17" max="17" width="5.140625" style="0" customWidth="1"/>
    <col min="18" max="18" width="5.8515625" style="0" customWidth="1"/>
    <col min="19" max="19" width="5.421875" style="0" customWidth="1"/>
    <col min="20" max="20" width="5.140625" style="0" customWidth="1"/>
    <col min="21" max="21" width="6.421875" style="0" customWidth="1"/>
  </cols>
  <sheetData>
    <row r="1" spans="4:21" ht="12.75"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6" t="s">
        <v>1</v>
      </c>
      <c r="Q1" s="16"/>
      <c r="R1" s="16"/>
      <c r="S1" s="16"/>
      <c r="T1" s="16"/>
      <c r="U1" s="2"/>
    </row>
    <row r="2" spans="4:21" ht="12.75"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4" t="s">
        <v>2</v>
      </c>
      <c r="P2" s="5">
        <v>1</v>
      </c>
      <c r="Q2" s="5">
        <v>2</v>
      </c>
      <c r="R2" s="5">
        <v>3</v>
      </c>
      <c r="S2" s="5">
        <v>4</v>
      </c>
      <c r="T2" s="5">
        <v>5</v>
      </c>
      <c r="U2" s="4" t="s">
        <v>2</v>
      </c>
    </row>
    <row r="3" spans="3:20" ht="152.25" customHeight="1"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/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</row>
    <row r="4" spans="1:21" ht="12.75">
      <c r="A4" s="17" t="s">
        <v>20</v>
      </c>
      <c r="B4" s="10">
        <v>1</v>
      </c>
      <c r="C4" t="s">
        <v>21</v>
      </c>
      <c r="D4">
        <v>2</v>
      </c>
      <c r="E4">
        <v>1</v>
      </c>
      <c r="F4">
        <v>1</v>
      </c>
      <c r="G4">
        <v>0</v>
      </c>
      <c r="H4">
        <v>2</v>
      </c>
      <c r="I4">
        <v>2</v>
      </c>
      <c r="J4">
        <v>0</v>
      </c>
      <c r="K4">
        <v>2</v>
      </c>
      <c r="L4">
        <v>2</v>
      </c>
      <c r="M4">
        <v>2</v>
      </c>
      <c r="N4">
        <v>1</v>
      </c>
      <c r="O4" s="11">
        <f aca="true" t="shared" si="0" ref="O4:O15">SUM(D4:N4)</f>
        <v>15</v>
      </c>
      <c r="P4">
        <v>2</v>
      </c>
      <c r="Q4">
        <v>2</v>
      </c>
      <c r="R4">
        <v>2</v>
      </c>
      <c r="S4">
        <v>1</v>
      </c>
      <c r="T4">
        <v>0</v>
      </c>
      <c r="U4" s="12">
        <f aca="true" t="shared" si="1" ref="U4:U15">SUM(P4:T4)</f>
        <v>7</v>
      </c>
    </row>
    <row r="5" spans="1:21" ht="12.75">
      <c r="A5" s="17"/>
      <c r="B5" s="10">
        <v>2</v>
      </c>
      <c r="C5" t="s">
        <v>22</v>
      </c>
      <c r="D5">
        <v>2</v>
      </c>
      <c r="E5">
        <v>0</v>
      </c>
      <c r="F5">
        <v>0</v>
      </c>
      <c r="G5">
        <v>0</v>
      </c>
      <c r="H5">
        <v>2</v>
      </c>
      <c r="I5">
        <v>2</v>
      </c>
      <c r="J5">
        <v>0</v>
      </c>
      <c r="K5">
        <v>0</v>
      </c>
      <c r="L5">
        <v>0</v>
      </c>
      <c r="M5">
        <v>2</v>
      </c>
      <c r="N5">
        <v>0</v>
      </c>
      <c r="O5" s="11">
        <f t="shared" si="0"/>
        <v>8</v>
      </c>
      <c r="P5">
        <v>2</v>
      </c>
      <c r="Q5">
        <v>0</v>
      </c>
      <c r="R5">
        <v>0</v>
      </c>
      <c r="S5">
        <v>0</v>
      </c>
      <c r="T5">
        <v>0</v>
      </c>
      <c r="U5" s="12">
        <f t="shared" si="1"/>
        <v>2</v>
      </c>
    </row>
    <row r="6" spans="1:21" ht="12.75">
      <c r="A6" s="17"/>
      <c r="B6" s="10">
        <v>3</v>
      </c>
      <c r="C6" t="s">
        <v>23</v>
      </c>
      <c r="D6">
        <v>2</v>
      </c>
      <c r="E6">
        <v>0</v>
      </c>
      <c r="F6">
        <v>1</v>
      </c>
      <c r="G6">
        <v>0</v>
      </c>
      <c r="H6">
        <v>2</v>
      </c>
      <c r="I6">
        <v>2</v>
      </c>
      <c r="J6">
        <v>0</v>
      </c>
      <c r="K6">
        <v>0</v>
      </c>
      <c r="L6">
        <v>0</v>
      </c>
      <c r="M6">
        <v>2</v>
      </c>
      <c r="N6">
        <v>1</v>
      </c>
      <c r="O6" s="11">
        <f t="shared" si="0"/>
        <v>10</v>
      </c>
      <c r="P6">
        <v>2</v>
      </c>
      <c r="Q6">
        <v>0</v>
      </c>
      <c r="R6">
        <v>1</v>
      </c>
      <c r="S6">
        <v>0</v>
      </c>
      <c r="T6">
        <v>1</v>
      </c>
      <c r="U6" s="12">
        <f t="shared" si="1"/>
        <v>4</v>
      </c>
    </row>
    <row r="7" spans="1:21" ht="12.75">
      <c r="A7" s="17"/>
      <c r="B7" s="10">
        <v>4</v>
      </c>
      <c r="C7" t="s">
        <v>24</v>
      </c>
      <c r="D7">
        <v>2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  <c r="M7">
        <v>2</v>
      </c>
      <c r="N7">
        <v>0</v>
      </c>
      <c r="O7" s="11">
        <f t="shared" si="0"/>
        <v>6</v>
      </c>
      <c r="P7">
        <v>0</v>
      </c>
      <c r="Q7">
        <v>1</v>
      </c>
      <c r="R7">
        <v>0</v>
      </c>
      <c r="S7">
        <v>0</v>
      </c>
      <c r="T7">
        <v>1</v>
      </c>
      <c r="U7" s="12">
        <f t="shared" si="1"/>
        <v>2</v>
      </c>
    </row>
    <row r="8" spans="1:21" ht="12.75">
      <c r="A8" s="17"/>
      <c r="B8" s="10">
        <v>5</v>
      </c>
      <c r="C8" t="s">
        <v>25</v>
      </c>
      <c r="D8">
        <v>1</v>
      </c>
      <c r="E8">
        <v>0</v>
      </c>
      <c r="F8">
        <v>2</v>
      </c>
      <c r="G8">
        <v>1</v>
      </c>
      <c r="H8">
        <v>2</v>
      </c>
      <c r="I8">
        <v>0</v>
      </c>
      <c r="J8">
        <v>0</v>
      </c>
      <c r="K8">
        <v>0</v>
      </c>
      <c r="L8">
        <v>1</v>
      </c>
      <c r="M8">
        <v>1</v>
      </c>
      <c r="N8">
        <v>2</v>
      </c>
      <c r="O8" s="11">
        <f t="shared" si="0"/>
        <v>10</v>
      </c>
      <c r="P8">
        <v>1</v>
      </c>
      <c r="Q8">
        <v>0</v>
      </c>
      <c r="R8">
        <v>1</v>
      </c>
      <c r="S8">
        <v>0</v>
      </c>
      <c r="T8">
        <v>2</v>
      </c>
      <c r="U8" s="12">
        <f t="shared" si="1"/>
        <v>4</v>
      </c>
    </row>
    <row r="9" spans="1:21" ht="12.75">
      <c r="A9" s="17"/>
      <c r="B9" s="10">
        <v>6</v>
      </c>
      <c r="C9" t="s">
        <v>26</v>
      </c>
      <c r="D9">
        <v>1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2</v>
      </c>
      <c r="O9" s="11">
        <f t="shared" si="0"/>
        <v>6</v>
      </c>
      <c r="P9">
        <v>0</v>
      </c>
      <c r="Q9">
        <v>0</v>
      </c>
      <c r="R9">
        <v>0</v>
      </c>
      <c r="S9">
        <v>0</v>
      </c>
      <c r="T9">
        <v>2</v>
      </c>
      <c r="U9" s="12">
        <f t="shared" si="1"/>
        <v>2</v>
      </c>
    </row>
    <row r="10" spans="1:21" ht="12.75">
      <c r="A10" s="17"/>
      <c r="B10" s="10">
        <v>7</v>
      </c>
      <c r="C10" t="s">
        <v>27</v>
      </c>
      <c r="D10">
        <v>2</v>
      </c>
      <c r="E10">
        <v>1</v>
      </c>
      <c r="F10">
        <v>1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1">
        <f t="shared" si="0"/>
        <v>6</v>
      </c>
      <c r="P10">
        <v>0</v>
      </c>
      <c r="Q10">
        <v>0</v>
      </c>
      <c r="R10">
        <v>1</v>
      </c>
      <c r="S10">
        <v>0</v>
      </c>
      <c r="T10">
        <v>1</v>
      </c>
      <c r="U10" s="12">
        <f t="shared" si="1"/>
        <v>2</v>
      </c>
    </row>
    <row r="11" spans="1:21" ht="12.75">
      <c r="A11" s="17"/>
      <c r="B11" s="10">
        <v>8</v>
      </c>
      <c r="C11" t="s">
        <v>28</v>
      </c>
      <c r="D11">
        <v>2</v>
      </c>
      <c r="E11">
        <v>2</v>
      </c>
      <c r="F11">
        <v>2</v>
      </c>
      <c r="G11">
        <v>0</v>
      </c>
      <c r="H11">
        <v>2</v>
      </c>
      <c r="I11">
        <v>2</v>
      </c>
      <c r="J11">
        <v>2</v>
      </c>
      <c r="K11">
        <v>1</v>
      </c>
      <c r="L11">
        <v>1</v>
      </c>
      <c r="M11">
        <v>2</v>
      </c>
      <c r="N11">
        <v>2</v>
      </c>
      <c r="O11" s="11">
        <f t="shared" si="0"/>
        <v>18</v>
      </c>
      <c r="P11">
        <v>2</v>
      </c>
      <c r="Q11">
        <v>0</v>
      </c>
      <c r="R11">
        <v>0</v>
      </c>
      <c r="S11">
        <v>0</v>
      </c>
      <c r="T11">
        <v>0</v>
      </c>
      <c r="U11" s="12">
        <f t="shared" si="1"/>
        <v>2</v>
      </c>
    </row>
    <row r="12" spans="1:21" ht="12.75">
      <c r="A12" s="17"/>
      <c r="B12" s="10">
        <v>9</v>
      </c>
      <c r="C12" t="s">
        <v>29</v>
      </c>
      <c r="D12">
        <v>2</v>
      </c>
      <c r="E12">
        <v>1</v>
      </c>
      <c r="F12">
        <v>2</v>
      </c>
      <c r="G12">
        <v>1</v>
      </c>
      <c r="H12">
        <v>1</v>
      </c>
      <c r="I12">
        <v>2</v>
      </c>
      <c r="J12">
        <v>0</v>
      </c>
      <c r="K12">
        <v>2</v>
      </c>
      <c r="L12">
        <v>2</v>
      </c>
      <c r="M12">
        <v>2</v>
      </c>
      <c r="N12">
        <v>2</v>
      </c>
      <c r="O12" s="11">
        <f t="shared" si="0"/>
        <v>17</v>
      </c>
      <c r="P12">
        <v>1</v>
      </c>
      <c r="Q12">
        <v>0</v>
      </c>
      <c r="R12">
        <v>0</v>
      </c>
      <c r="S12">
        <v>0</v>
      </c>
      <c r="T12">
        <v>0</v>
      </c>
      <c r="U12" s="12">
        <f t="shared" si="1"/>
        <v>1</v>
      </c>
    </row>
    <row r="13" spans="1:21" ht="12.75">
      <c r="A13" s="17"/>
      <c r="B13" s="10">
        <v>10</v>
      </c>
      <c r="C13" t="s">
        <v>30</v>
      </c>
      <c r="D13">
        <v>2</v>
      </c>
      <c r="E13">
        <v>2</v>
      </c>
      <c r="F13">
        <v>1</v>
      </c>
      <c r="G13">
        <v>2</v>
      </c>
      <c r="H13">
        <v>1</v>
      </c>
      <c r="I13">
        <v>2</v>
      </c>
      <c r="J13">
        <v>0</v>
      </c>
      <c r="K13">
        <v>1</v>
      </c>
      <c r="L13">
        <v>1</v>
      </c>
      <c r="M13">
        <v>2</v>
      </c>
      <c r="N13">
        <v>0</v>
      </c>
      <c r="O13" s="11">
        <f t="shared" si="0"/>
        <v>14</v>
      </c>
      <c r="P13">
        <v>1</v>
      </c>
      <c r="Q13">
        <v>0</v>
      </c>
      <c r="R13">
        <v>0</v>
      </c>
      <c r="S13">
        <v>0</v>
      </c>
      <c r="T13">
        <v>0</v>
      </c>
      <c r="U13" s="12">
        <f t="shared" si="1"/>
        <v>1</v>
      </c>
    </row>
    <row r="14" spans="1:21" ht="12.75">
      <c r="A14" s="17"/>
      <c r="B14" s="10">
        <v>11</v>
      </c>
      <c r="C14" t="s">
        <v>31</v>
      </c>
      <c r="D14">
        <v>2</v>
      </c>
      <c r="E14">
        <v>0</v>
      </c>
      <c r="F14">
        <v>1</v>
      </c>
      <c r="G14">
        <v>0</v>
      </c>
      <c r="H14">
        <v>2</v>
      </c>
      <c r="I14">
        <v>2</v>
      </c>
      <c r="J14">
        <v>0</v>
      </c>
      <c r="K14">
        <v>0</v>
      </c>
      <c r="L14">
        <v>0</v>
      </c>
      <c r="M14">
        <v>1</v>
      </c>
      <c r="N14">
        <v>0</v>
      </c>
      <c r="O14" s="11">
        <f t="shared" si="0"/>
        <v>8</v>
      </c>
      <c r="P14">
        <v>1</v>
      </c>
      <c r="Q14">
        <v>0</v>
      </c>
      <c r="R14">
        <v>1</v>
      </c>
      <c r="S14">
        <v>0</v>
      </c>
      <c r="T14">
        <v>0</v>
      </c>
      <c r="U14" s="12">
        <f t="shared" si="1"/>
        <v>2</v>
      </c>
    </row>
    <row r="15" spans="1:21" ht="12.75">
      <c r="A15" s="17"/>
      <c r="B15" s="10">
        <v>12</v>
      </c>
      <c r="C15" t="s">
        <v>32</v>
      </c>
      <c r="D15">
        <v>1</v>
      </c>
      <c r="E15">
        <v>1</v>
      </c>
      <c r="F15">
        <v>2</v>
      </c>
      <c r="G15">
        <v>2</v>
      </c>
      <c r="H15">
        <v>1</v>
      </c>
      <c r="I15">
        <v>2</v>
      </c>
      <c r="J15">
        <v>0</v>
      </c>
      <c r="K15">
        <v>1</v>
      </c>
      <c r="L15">
        <v>1</v>
      </c>
      <c r="M15">
        <v>1</v>
      </c>
      <c r="N15">
        <v>0</v>
      </c>
      <c r="O15" s="11">
        <f t="shared" si="0"/>
        <v>12</v>
      </c>
      <c r="P15">
        <v>1</v>
      </c>
      <c r="Q15">
        <v>0</v>
      </c>
      <c r="R15">
        <v>0</v>
      </c>
      <c r="S15">
        <v>0</v>
      </c>
      <c r="T15">
        <v>0</v>
      </c>
      <c r="U15" s="12">
        <f t="shared" si="1"/>
        <v>1</v>
      </c>
    </row>
    <row r="16" spans="3:21" ht="12.75">
      <c r="C16" s="13" t="s">
        <v>33</v>
      </c>
      <c r="D16" s="13">
        <f aca="true" t="shared" si="2" ref="D16:N16">SUM(D4:D15)</f>
        <v>21</v>
      </c>
      <c r="E16" s="13">
        <f t="shared" si="2"/>
        <v>8</v>
      </c>
      <c r="F16" s="13">
        <f t="shared" si="2"/>
        <v>15</v>
      </c>
      <c r="G16" s="13">
        <f t="shared" si="2"/>
        <v>8</v>
      </c>
      <c r="H16" s="13">
        <f t="shared" si="2"/>
        <v>15</v>
      </c>
      <c r="I16" s="13">
        <f t="shared" si="2"/>
        <v>17</v>
      </c>
      <c r="J16" s="13">
        <f t="shared" si="2"/>
        <v>2</v>
      </c>
      <c r="K16" s="13">
        <f t="shared" si="2"/>
        <v>7</v>
      </c>
      <c r="L16" s="13">
        <f t="shared" si="2"/>
        <v>10</v>
      </c>
      <c r="M16" s="13">
        <f t="shared" si="2"/>
        <v>17</v>
      </c>
      <c r="N16" s="13">
        <f t="shared" si="2"/>
        <v>10</v>
      </c>
      <c r="O16" s="13"/>
      <c r="P16" s="13">
        <f aca="true" t="shared" si="3" ref="P16:U16">SUM(P4:P15)</f>
        <v>13</v>
      </c>
      <c r="Q16" s="13">
        <f t="shared" si="3"/>
        <v>3</v>
      </c>
      <c r="R16" s="13">
        <f t="shared" si="3"/>
        <v>6</v>
      </c>
      <c r="S16" s="13">
        <f t="shared" si="3"/>
        <v>1</v>
      </c>
      <c r="T16" s="13">
        <f t="shared" si="3"/>
        <v>7</v>
      </c>
      <c r="U16" s="13">
        <f t="shared" si="3"/>
        <v>30</v>
      </c>
    </row>
    <row r="17" spans="3:20" ht="152.25" customHeight="1">
      <c r="C17" s="6" t="s">
        <v>3</v>
      </c>
      <c r="D17" s="8" t="s">
        <v>4</v>
      </c>
      <c r="E17" s="8" t="s">
        <v>5</v>
      </c>
      <c r="F17" s="8" t="s">
        <v>6</v>
      </c>
      <c r="G17" s="8" t="s">
        <v>7</v>
      </c>
      <c r="H17" s="8" t="s">
        <v>8</v>
      </c>
      <c r="I17" s="8" t="s">
        <v>9</v>
      </c>
      <c r="J17" s="8" t="s">
        <v>10</v>
      </c>
      <c r="K17" s="8" t="s">
        <v>11</v>
      </c>
      <c r="L17" s="8" t="s">
        <v>12</v>
      </c>
      <c r="M17" s="8" t="s">
        <v>13</v>
      </c>
      <c r="N17" s="8" t="s">
        <v>14</v>
      </c>
      <c r="O17" s="9"/>
      <c r="P17" s="9" t="s">
        <v>15</v>
      </c>
      <c r="Q17" s="9" t="s">
        <v>16</v>
      </c>
      <c r="R17" s="9" t="s">
        <v>17</v>
      </c>
      <c r="S17" s="9" t="s">
        <v>18</v>
      </c>
      <c r="T17" s="9" t="s">
        <v>19</v>
      </c>
    </row>
    <row r="18" spans="1:21" ht="12.75" customHeight="1">
      <c r="A18" s="17" t="s">
        <v>34</v>
      </c>
      <c r="B18" s="14">
        <v>1</v>
      </c>
      <c r="C18" t="s">
        <v>35</v>
      </c>
      <c r="D18">
        <v>0</v>
      </c>
      <c r="E18">
        <v>1</v>
      </c>
      <c r="F18">
        <v>1</v>
      </c>
      <c r="G18">
        <v>1</v>
      </c>
      <c r="H18">
        <v>1</v>
      </c>
      <c r="I18">
        <v>0</v>
      </c>
      <c r="J18">
        <v>1</v>
      </c>
      <c r="K18">
        <v>1</v>
      </c>
      <c r="L18">
        <v>1</v>
      </c>
      <c r="M18">
        <v>0</v>
      </c>
      <c r="N18">
        <v>2</v>
      </c>
      <c r="O18" s="11">
        <f aca="true" t="shared" si="4" ref="O18:O26">SUM(D18:N18)</f>
        <v>9</v>
      </c>
      <c r="P18">
        <v>2</v>
      </c>
      <c r="Q18">
        <v>2</v>
      </c>
      <c r="R18">
        <v>1</v>
      </c>
      <c r="S18">
        <v>0</v>
      </c>
      <c r="T18">
        <v>1</v>
      </c>
      <c r="U18" s="12">
        <f aca="true" t="shared" si="5" ref="U18:U26">SUM(P18:T18)</f>
        <v>6</v>
      </c>
    </row>
    <row r="19" spans="1:21" ht="12.75">
      <c r="A19" s="17"/>
      <c r="B19" s="14">
        <v>2</v>
      </c>
      <c r="C19" t="s">
        <v>36</v>
      </c>
      <c r="D19">
        <v>2</v>
      </c>
      <c r="E19">
        <v>1</v>
      </c>
      <c r="F19">
        <v>0</v>
      </c>
      <c r="G19">
        <v>1</v>
      </c>
      <c r="H19">
        <v>2</v>
      </c>
      <c r="I19">
        <v>1</v>
      </c>
      <c r="J19">
        <v>0</v>
      </c>
      <c r="K19">
        <v>1</v>
      </c>
      <c r="L19">
        <v>1</v>
      </c>
      <c r="M19">
        <v>0</v>
      </c>
      <c r="N19">
        <v>0</v>
      </c>
      <c r="O19" s="11">
        <f t="shared" si="4"/>
        <v>9</v>
      </c>
      <c r="P19">
        <v>1</v>
      </c>
      <c r="Q19">
        <v>0</v>
      </c>
      <c r="R19">
        <v>0</v>
      </c>
      <c r="S19">
        <v>0</v>
      </c>
      <c r="T19">
        <v>0</v>
      </c>
      <c r="U19" s="12">
        <f t="shared" si="5"/>
        <v>1</v>
      </c>
    </row>
    <row r="20" spans="1:21" ht="12.75">
      <c r="A20" s="17"/>
      <c r="B20" s="14">
        <v>3</v>
      </c>
      <c r="C20" t="s">
        <v>37</v>
      </c>
      <c r="D20">
        <v>2</v>
      </c>
      <c r="E20">
        <v>2</v>
      </c>
      <c r="F20">
        <v>2</v>
      </c>
      <c r="G20">
        <v>1</v>
      </c>
      <c r="H20">
        <v>1</v>
      </c>
      <c r="I20">
        <v>1</v>
      </c>
      <c r="J20">
        <v>0</v>
      </c>
      <c r="K20">
        <v>2</v>
      </c>
      <c r="L20">
        <v>2</v>
      </c>
      <c r="M20">
        <v>1</v>
      </c>
      <c r="N20">
        <v>2</v>
      </c>
      <c r="O20" s="11">
        <f t="shared" si="4"/>
        <v>16</v>
      </c>
      <c r="P20">
        <v>2</v>
      </c>
      <c r="Q20">
        <v>2</v>
      </c>
      <c r="R20">
        <v>2</v>
      </c>
      <c r="S20">
        <v>0</v>
      </c>
      <c r="T20">
        <v>2</v>
      </c>
      <c r="U20" s="12">
        <f t="shared" si="5"/>
        <v>8</v>
      </c>
    </row>
    <row r="21" spans="1:21" ht="12.75">
      <c r="A21" s="17"/>
      <c r="B21" s="14">
        <v>4</v>
      </c>
      <c r="C21" t="s">
        <v>38</v>
      </c>
      <c r="D21">
        <v>0</v>
      </c>
      <c r="E21">
        <v>2</v>
      </c>
      <c r="F21">
        <v>2</v>
      </c>
      <c r="G21">
        <v>2</v>
      </c>
      <c r="H21">
        <v>2</v>
      </c>
      <c r="I21">
        <v>0</v>
      </c>
      <c r="J21">
        <v>0</v>
      </c>
      <c r="K21">
        <v>1</v>
      </c>
      <c r="L21">
        <v>1</v>
      </c>
      <c r="M21">
        <v>1</v>
      </c>
      <c r="N21">
        <v>2</v>
      </c>
      <c r="O21" s="11">
        <f t="shared" si="4"/>
        <v>13</v>
      </c>
      <c r="P21">
        <v>2</v>
      </c>
      <c r="Q21">
        <v>1</v>
      </c>
      <c r="R21">
        <v>2</v>
      </c>
      <c r="S21">
        <v>0</v>
      </c>
      <c r="T21">
        <v>2</v>
      </c>
      <c r="U21" s="12">
        <f t="shared" si="5"/>
        <v>7</v>
      </c>
    </row>
    <row r="22" spans="1:21" ht="12.75">
      <c r="A22" s="17"/>
      <c r="B22" s="14">
        <v>5</v>
      </c>
      <c r="C22" t="s">
        <v>39</v>
      </c>
      <c r="D22">
        <v>1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 s="11">
        <f t="shared" si="4"/>
        <v>5</v>
      </c>
      <c r="P22">
        <v>1</v>
      </c>
      <c r="Q22">
        <v>1</v>
      </c>
      <c r="R22">
        <v>1</v>
      </c>
      <c r="S22">
        <v>0</v>
      </c>
      <c r="T22">
        <v>0</v>
      </c>
      <c r="U22" s="12">
        <f t="shared" si="5"/>
        <v>3</v>
      </c>
    </row>
    <row r="23" spans="1:21" ht="12.75">
      <c r="A23" s="17"/>
      <c r="B23" s="14">
        <v>6</v>
      </c>
      <c r="C23" t="s">
        <v>40</v>
      </c>
      <c r="D23">
        <v>1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1</v>
      </c>
      <c r="N23">
        <v>2</v>
      </c>
      <c r="O23" s="11">
        <f t="shared" si="4"/>
        <v>20</v>
      </c>
      <c r="P23">
        <v>2</v>
      </c>
      <c r="Q23">
        <v>1</v>
      </c>
      <c r="R23">
        <v>1</v>
      </c>
      <c r="S23">
        <v>0</v>
      </c>
      <c r="T23">
        <v>0</v>
      </c>
      <c r="U23" s="12">
        <f t="shared" si="5"/>
        <v>4</v>
      </c>
    </row>
    <row r="24" spans="1:21" ht="12.75">
      <c r="A24" s="17"/>
      <c r="B24" s="14">
        <v>7</v>
      </c>
      <c r="C24" t="s">
        <v>41</v>
      </c>
      <c r="D24">
        <v>0</v>
      </c>
      <c r="E24">
        <v>1</v>
      </c>
      <c r="F24">
        <v>2</v>
      </c>
      <c r="G24">
        <v>1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 s="11">
        <f t="shared" si="4"/>
        <v>5</v>
      </c>
      <c r="P24">
        <v>2</v>
      </c>
      <c r="Q24">
        <v>2</v>
      </c>
      <c r="R24">
        <v>2</v>
      </c>
      <c r="S24">
        <v>0</v>
      </c>
      <c r="T24">
        <v>0</v>
      </c>
      <c r="U24" s="12">
        <f t="shared" si="5"/>
        <v>6</v>
      </c>
    </row>
    <row r="25" spans="1:21" ht="12.75">
      <c r="A25" s="17"/>
      <c r="B25" s="14">
        <v>8</v>
      </c>
      <c r="C25" t="s">
        <v>42</v>
      </c>
      <c r="D25">
        <v>2</v>
      </c>
      <c r="E25">
        <v>2</v>
      </c>
      <c r="F25">
        <v>2</v>
      </c>
      <c r="G25">
        <v>1</v>
      </c>
      <c r="H25">
        <v>1</v>
      </c>
      <c r="I25">
        <v>0</v>
      </c>
      <c r="J25">
        <v>0</v>
      </c>
      <c r="K25">
        <v>1</v>
      </c>
      <c r="L25">
        <v>2</v>
      </c>
      <c r="M25">
        <v>1</v>
      </c>
      <c r="N25">
        <v>2</v>
      </c>
      <c r="O25" s="11">
        <f t="shared" si="4"/>
        <v>14</v>
      </c>
      <c r="P25">
        <v>2</v>
      </c>
      <c r="Q25">
        <v>2</v>
      </c>
      <c r="R25">
        <v>2</v>
      </c>
      <c r="S25">
        <v>0</v>
      </c>
      <c r="T25">
        <v>2</v>
      </c>
      <c r="U25" s="12">
        <f t="shared" si="5"/>
        <v>8</v>
      </c>
    </row>
    <row r="26" spans="1:21" ht="12.75">
      <c r="A26" s="17"/>
      <c r="B26" s="14">
        <v>9</v>
      </c>
      <c r="C26" t="s">
        <v>43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0</v>
      </c>
      <c r="K26">
        <v>2</v>
      </c>
      <c r="L26">
        <v>2</v>
      </c>
      <c r="M26">
        <v>2</v>
      </c>
      <c r="N26">
        <v>2</v>
      </c>
      <c r="O26" s="11">
        <f t="shared" si="4"/>
        <v>20</v>
      </c>
      <c r="P26">
        <v>0</v>
      </c>
      <c r="Q26">
        <v>0</v>
      </c>
      <c r="R26">
        <v>0</v>
      </c>
      <c r="S26">
        <v>0</v>
      </c>
      <c r="T26">
        <v>0</v>
      </c>
      <c r="U26" s="12">
        <f t="shared" si="5"/>
        <v>0</v>
      </c>
    </row>
    <row r="27" spans="3:21" ht="12.75">
      <c r="C27" s="13" t="s">
        <v>44</v>
      </c>
      <c r="D27" s="13">
        <f aca="true" t="shared" si="6" ref="D27:N27">SUM(D18:D26)</f>
        <v>10</v>
      </c>
      <c r="E27" s="13">
        <f t="shared" si="6"/>
        <v>13</v>
      </c>
      <c r="F27" s="13">
        <f t="shared" si="6"/>
        <v>13</v>
      </c>
      <c r="G27" s="13">
        <f t="shared" si="6"/>
        <v>13</v>
      </c>
      <c r="H27" s="13">
        <f t="shared" si="6"/>
        <v>11</v>
      </c>
      <c r="I27" s="13">
        <f t="shared" si="6"/>
        <v>7</v>
      </c>
      <c r="J27" s="13">
        <f t="shared" si="6"/>
        <v>3</v>
      </c>
      <c r="K27" s="13">
        <f t="shared" si="6"/>
        <v>11</v>
      </c>
      <c r="L27" s="13">
        <f t="shared" si="6"/>
        <v>12</v>
      </c>
      <c r="M27" s="13">
        <f t="shared" si="6"/>
        <v>6</v>
      </c>
      <c r="N27" s="13">
        <f t="shared" si="6"/>
        <v>12</v>
      </c>
      <c r="O27" s="13"/>
      <c r="P27" s="13">
        <f>SUM(P18:P26)</f>
        <v>14</v>
      </c>
      <c r="Q27" s="13">
        <f>SUM(Q18:Q26)</f>
        <v>11</v>
      </c>
      <c r="R27" s="13">
        <f>SUM(R18:R26)</f>
        <v>11</v>
      </c>
      <c r="S27" s="13">
        <f>SUM(S18:S26)</f>
        <v>0</v>
      </c>
      <c r="T27" s="13">
        <f>SUM(T18:T26)</f>
        <v>7</v>
      </c>
      <c r="U27" s="11"/>
    </row>
    <row r="28" spans="3:21" ht="12.75">
      <c r="C28" s="15" t="s">
        <v>45</v>
      </c>
      <c r="D28" s="15">
        <f>D16-D27</f>
        <v>11</v>
      </c>
      <c r="E28" s="15">
        <f>E16-E27</f>
        <v>-5</v>
      </c>
      <c r="F28" s="15">
        <f>F16-F27</f>
        <v>2</v>
      </c>
      <c r="G28" s="15">
        <f>G16-G27</f>
        <v>-5</v>
      </c>
      <c r="H28" s="15">
        <f>H16-H27</f>
        <v>4</v>
      </c>
      <c r="I28" s="15">
        <f>I16-I27</f>
        <v>10</v>
      </c>
      <c r="J28" s="15">
        <f>J16-J27</f>
        <v>-1</v>
      </c>
      <c r="K28" s="15">
        <f>K16-K27</f>
        <v>-4</v>
      </c>
      <c r="L28" s="15">
        <f>L16-L27</f>
        <v>-2</v>
      </c>
      <c r="M28" s="15">
        <f>M16-M27</f>
        <v>11</v>
      </c>
      <c r="N28" s="15"/>
      <c r="O28" s="15"/>
      <c r="P28" s="15">
        <f>P16-P27</f>
        <v>-1</v>
      </c>
      <c r="Q28" s="15">
        <f>Q16-Q27</f>
        <v>-8</v>
      </c>
      <c r="R28" s="15">
        <f>R16-R27</f>
        <v>-5</v>
      </c>
      <c r="S28" s="15">
        <f>S16-S27</f>
        <v>1</v>
      </c>
      <c r="T28" s="15">
        <f>T16-T27</f>
        <v>0</v>
      </c>
      <c r="U28" s="2"/>
    </row>
  </sheetData>
  <sheetProtection/>
  <mergeCells count="4">
    <mergeCell ref="D1:M1"/>
    <mergeCell ref="P1:T1"/>
    <mergeCell ref="A4:A15"/>
    <mergeCell ref="A18:A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="115" zoomScaleNormal="115" zoomScalePageLayoutView="0" workbookViewId="0" topLeftCell="A34">
      <selection activeCell="A28" sqref="A28"/>
    </sheetView>
  </sheetViews>
  <sheetFormatPr defaultColWidth="11.57421875" defaultRowHeight="12.75"/>
  <cols>
    <col min="1" max="1" width="72.8515625" style="0" customWidth="1"/>
  </cols>
  <sheetData>
    <row r="1" ht="12.75">
      <c r="A1" s="19" t="s">
        <v>46</v>
      </c>
    </row>
    <row r="3" ht="12.75">
      <c r="A3" s="18" t="s">
        <v>47</v>
      </c>
    </row>
    <row r="4" ht="12.75">
      <c r="A4" s="18" t="s">
        <v>48</v>
      </c>
    </row>
    <row r="5" ht="12.75">
      <c r="A5" s="18" t="s">
        <v>49</v>
      </c>
    </row>
    <row r="6" ht="12.75">
      <c r="C6" s="20"/>
    </row>
    <row r="7" ht="12.75">
      <c r="A7" s="18" t="s">
        <v>50</v>
      </c>
    </row>
    <row r="8" ht="12.75">
      <c r="A8" s="18" t="s">
        <v>51</v>
      </c>
    </row>
    <row r="10" ht="12.75">
      <c r="A10" s="18" t="s">
        <v>52</v>
      </c>
    </row>
    <row r="11" ht="12.75">
      <c r="A11" s="18" t="s">
        <v>53</v>
      </c>
    </row>
    <row r="13" ht="12.75">
      <c r="A13" s="18" t="s">
        <v>54</v>
      </c>
    </row>
    <row r="14" ht="12.75">
      <c r="A14" s="18" t="s">
        <v>55</v>
      </c>
    </row>
    <row r="16" ht="12.75">
      <c r="A16" s="18" t="s">
        <v>56</v>
      </c>
    </row>
    <row r="17" ht="12.75">
      <c r="A17" s="18" t="s">
        <v>57</v>
      </c>
    </row>
    <row r="19" ht="12.75">
      <c r="A19" s="18" t="s">
        <v>58</v>
      </c>
    </row>
    <row r="21" ht="12.75">
      <c r="A21" s="18" t="s">
        <v>59</v>
      </c>
    </row>
    <row r="23" ht="12.75">
      <c r="A23" s="18" t="s">
        <v>60</v>
      </c>
    </row>
    <row r="24" ht="12.75">
      <c r="A24" s="18" t="s">
        <v>61</v>
      </c>
    </row>
    <row r="26" ht="12.75">
      <c r="A26" s="18" t="s">
        <v>62</v>
      </c>
    </row>
    <row r="28" ht="12.75">
      <c r="A28" s="19" t="s">
        <v>63</v>
      </c>
    </row>
    <row r="29" ht="12.75">
      <c r="A29" s="18" t="s">
        <v>64</v>
      </c>
    </row>
    <row r="31" ht="12.75">
      <c r="A31" s="18" t="s">
        <v>65</v>
      </c>
    </row>
    <row r="33" ht="12.75">
      <c r="A33" s="18" t="s">
        <v>66</v>
      </c>
    </row>
    <row r="35" ht="12.75">
      <c r="A35" s="18" t="s">
        <v>67</v>
      </c>
    </row>
    <row r="37" ht="12.75">
      <c r="A37" s="18" t="s">
        <v>68</v>
      </c>
    </row>
    <row r="39" ht="12.75">
      <c r="A39" s="18" t="s">
        <v>69</v>
      </c>
    </row>
    <row r="41" ht="12.75">
      <c r="A41" s="18" t="s">
        <v>70</v>
      </c>
    </row>
    <row r="43" ht="12.75">
      <c r="A43" s="18" t="s">
        <v>71</v>
      </c>
    </row>
    <row r="44" ht="12.75">
      <c r="A44" s="18" t="s">
        <v>72</v>
      </c>
    </row>
    <row r="46" ht="12.75">
      <c r="A46" s="18" t="s">
        <v>73</v>
      </c>
    </row>
    <row r="47" ht="12.75">
      <c r="A47" s="18" t="s">
        <v>74</v>
      </c>
    </row>
    <row r="48" ht="12.75">
      <c r="A48" s="18"/>
    </row>
    <row r="49" ht="12.75">
      <c r="A49" s="18" t="s">
        <v>75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="115" zoomScaleNormal="115" zoomScalePageLayoutView="0" workbookViewId="0" topLeftCell="A28">
      <selection activeCell="A47" sqref="A47"/>
    </sheetView>
  </sheetViews>
  <sheetFormatPr defaultColWidth="9.140625" defaultRowHeight="12.75"/>
  <cols>
    <col min="1" max="1" width="68.140625" style="0" bestFit="1" customWidth="1"/>
    <col min="3" max="3" width="63.140625" style="0" customWidth="1"/>
  </cols>
  <sheetData>
    <row r="1" spans="1:3" ht="12.75">
      <c r="A1" s="19" t="s">
        <v>46</v>
      </c>
      <c r="C1" t="s">
        <v>76</v>
      </c>
    </row>
    <row r="3" spans="1:2" ht="12.75">
      <c r="A3" s="18" t="s">
        <v>47</v>
      </c>
      <c r="B3">
        <v>2</v>
      </c>
    </row>
    <row r="4" ht="12.75">
      <c r="A4" s="18" t="s">
        <v>48</v>
      </c>
    </row>
    <row r="5" ht="12.75">
      <c r="A5" s="18" t="s">
        <v>49</v>
      </c>
    </row>
    <row r="7" spans="1:3" ht="12.75">
      <c r="A7" s="18" t="s">
        <v>50</v>
      </c>
      <c r="B7">
        <v>0</v>
      </c>
      <c r="C7" t="s">
        <v>77</v>
      </c>
    </row>
    <row r="8" ht="12.75">
      <c r="A8" s="18" t="s">
        <v>51</v>
      </c>
    </row>
    <row r="10" spans="1:3" ht="12.75">
      <c r="A10" s="18" t="s">
        <v>52</v>
      </c>
      <c r="B10">
        <v>0</v>
      </c>
      <c r="C10" t="s">
        <v>78</v>
      </c>
    </row>
    <row r="11" ht="12.75">
      <c r="A11" s="18" t="s">
        <v>53</v>
      </c>
    </row>
    <row r="13" spans="1:2" ht="12.75">
      <c r="A13" s="18" t="s">
        <v>54</v>
      </c>
      <c r="B13">
        <v>1</v>
      </c>
    </row>
    <row r="14" ht="12.75">
      <c r="A14" s="18" t="s">
        <v>55</v>
      </c>
    </row>
    <row r="16" spans="1:2" ht="12.75">
      <c r="A16" s="18" t="s">
        <v>56</v>
      </c>
      <c r="B16">
        <v>2</v>
      </c>
    </row>
    <row r="17" ht="12.75">
      <c r="A17" s="18" t="s">
        <v>57</v>
      </c>
    </row>
    <row r="19" spans="1:3" ht="12.75">
      <c r="A19" s="18" t="s">
        <v>58</v>
      </c>
      <c r="B19">
        <v>1</v>
      </c>
      <c r="C19" t="s">
        <v>79</v>
      </c>
    </row>
    <row r="21" spans="1:3" ht="12.75">
      <c r="A21" s="18" t="s">
        <v>59</v>
      </c>
      <c r="B21">
        <v>2</v>
      </c>
      <c r="C21" t="s">
        <v>80</v>
      </c>
    </row>
    <row r="23" spans="1:3" ht="12.75">
      <c r="A23" s="18" t="s">
        <v>60</v>
      </c>
      <c r="B23">
        <v>0</v>
      </c>
      <c r="C23" t="s">
        <v>78</v>
      </c>
    </row>
    <row r="24" ht="12.75">
      <c r="A24" s="18" t="s">
        <v>61</v>
      </c>
    </row>
    <row r="26" spans="1:3" ht="12.75">
      <c r="A26" s="18" t="s">
        <v>62</v>
      </c>
      <c r="B26">
        <v>0</v>
      </c>
      <c r="C26" t="s">
        <v>81</v>
      </c>
    </row>
    <row r="28" ht="12.75">
      <c r="A28" s="19" t="s">
        <v>63</v>
      </c>
    </row>
    <row r="29" spans="1:3" ht="12.75">
      <c r="A29" s="18" t="s">
        <v>64</v>
      </c>
      <c r="B29">
        <v>0</v>
      </c>
      <c r="C29" t="s">
        <v>82</v>
      </c>
    </row>
    <row r="31" spans="1:3" ht="12.75">
      <c r="A31" s="18" t="s">
        <v>65</v>
      </c>
      <c r="B31">
        <v>0</v>
      </c>
      <c r="C31" t="s">
        <v>78</v>
      </c>
    </row>
    <row r="33" spans="1:3" ht="12.75">
      <c r="A33" s="18" t="s">
        <v>66</v>
      </c>
      <c r="B33">
        <v>2</v>
      </c>
      <c r="C33" t="s">
        <v>83</v>
      </c>
    </row>
    <row r="35" spans="1:2" ht="12.75">
      <c r="A35" s="18" t="s">
        <v>67</v>
      </c>
      <c r="B35">
        <v>2</v>
      </c>
    </row>
    <row r="38" spans="1:3" ht="12.75">
      <c r="A38" s="18" t="s">
        <v>71</v>
      </c>
      <c r="B38">
        <v>1</v>
      </c>
      <c r="C38" t="s">
        <v>84</v>
      </c>
    </row>
    <row r="39" ht="12.75">
      <c r="A39" s="18" t="s">
        <v>72</v>
      </c>
    </row>
    <row r="41" spans="1:3" ht="12.75">
      <c r="A41" s="18" t="s">
        <v>73</v>
      </c>
      <c r="B41">
        <v>0</v>
      </c>
      <c r="C41" t="s">
        <v>85</v>
      </c>
    </row>
    <row r="42" ht="12.75">
      <c r="A42" s="18" t="s">
        <v>74</v>
      </c>
    </row>
    <row r="43" ht="12.75">
      <c r="A43" s="18"/>
    </row>
    <row r="44" spans="1:3" ht="12.75">
      <c r="A44" s="18" t="s">
        <v>75</v>
      </c>
      <c r="B44">
        <v>0</v>
      </c>
      <c r="C44" t="s">
        <v>78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115" zoomScaleNormal="115" zoomScalePageLayoutView="0" workbookViewId="0" topLeftCell="A1">
      <selection activeCell="A22" sqref="A22"/>
    </sheetView>
  </sheetViews>
  <sheetFormatPr defaultColWidth="9.140625" defaultRowHeight="12.75"/>
  <cols>
    <col min="1" max="1" width="68.140625" style="0" bestFit="1" customWidth="1"/>
    <col min="3" max="3" width="58.7109375" style="0" bestFit="1" customWidth="1"/>
  </cols>
  <sheetData>
    <row r="1" spans="1:3" ht="12.75">
      <c r="A1" s="19" t="s">
        <v>46</v>
      </c>
      <c r="C1" t="s">
        <v>76</v>
      </c>
    </row>
    <row r="3" spans="1:2" ht="12.75">
      <c r="A3" s="18" t="s">
        <v>47</v>
      </c>
      <c r="B3">
        <v>2</v>
      </c>
    </row>
    <row r="4" ht="12.75">
      <c r="A4" s="18" t="s">
        <v>48</v>
      </c>
    </row>
    <row r="5" ht="12.75">
      <c r="A5" s="18" t="s">
        <v>49</v>
      </c>
    </row>
    <row r="7" spans="1:2" ht="12.75">
      <c r="A7" s="18" t="s">
        <v>54</v>
      </c>
      <c r="B7">
        <v>1</v>
      </c>
    </row>
    <row r="8" ht="12.75">
      <c r="A8" s="18" t="s">
        <v>55</v>
      </c>
    </row>
    <row r="10" spans="1:2" ht="12.75">
      <c r="A10" s="18" t="s">
        <v>56</v>
      </c>
      <c r="B10">
        <v>2</v>
      </c>
    </row>
    <row r="11" ht="12.75">
      <c r="A11" s="18" t="s">
        <v>57</v>
      </c>
    </row>
    <row r="13" spans="1:3" ht="12.75">
      <c r="A13" s="18" t="s">
        <v>59</v>
      </c>
      <c r="B13">
        <v>2</v>
      </c>
      <c r="C13" t="s">
        <v>80</v>
      </c>
    </row>
    <row r="15" spans="1:3" ht="12.75">
      <c r="A15" s="18" t="s">
        <v>66</v>
      </c>
      <c r="B15">
        <v>2</v>
      </c>
      <c r="C15" t="s">
        <v>83</v>
      </c>
    </row>
    <row r="17" spans="1:2" ht="12.75">
      <c r="A17" s="18" t="s">
        <v>67</v>
      </c>
      <c r="B17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dcterms:modified xsi:type="dcterms:W3CDTF">2013-01-23T19:16:01Z</dcterms:modified>
  <cp:category/>
  <cp:version/>
  <cp:contentType/>
  <cp:contentStatus/>
</cp:coreProperties>
</file>